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B7454C2-572C-452E-BB6D-465D990F57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5" i="1"/>
  <c r="G12" i="1"/>
  <c r="G10" i="1"/>
  <c r="G11" i="1"/>
  <c r="G9" i="1" l="1"/>
  <c r="G8" i="1"/>
  <c r="G7" i="1"/>
  <c r="G6" i="1"/>
  <c r="G5" i="1"/>
  <c r="G4" i="1"/>
</calcChain>
</file>

<file path=xl/sharedStrings.xml><?xml version="1.0" encoding="utf-8"?>
<sst xmlns="http://schemas.openxmlformats.org/spreadsheetml/2006/main" count="84" uniqueCount="79">
  <si>
    <t>品名</t>
    <rPh sb="0" eb="2">
      <t>ヒンメイ</t>
    </rPh>
    <phoneticPr fontId="2"/>
  </si>
  <si>
    <t>サイズ</t>
    <phoneticPr fontId="2"/>
  </si>
  <si>
    <t>背番号</t>
    <rPh sb="0" eb="3">
      <t>セバンゴウ</t>
    </rPh>
    <phoneticPr fontId="2"/>
  </si>
  <si>
    <t>学年/カラー</t>
    <rPh sb="0" eb="2">
      <t>ガクネン</t>
    </rPh>
    <phoneticPr fontId="2"/>
  </si>
  <si>
    <t>数量</t>
    <rPh sb="0" eb="2">
      <t>スウリョウ</t>
    </rPh>
    <phoneticPr fontId="2"/>
  </si>
  <si>
    <t>価格（税込）</t>
    <rPh sb="0" eb="2">
      <t>カカク</t>
    </rPh>
    <rPh sb="3" eb="5">
      <t>ゼイコミ</t>
    </rPh>
    <phoneticPr fontId="2"/>
  </si>
  <si>
    <t>合計（税込）</t>
    <rPh sb="0" eb="2">
      <t>ゴウケイ</t>
    </rPh>
    <rPh sb="3" eb="5">
      <t>ゼイコミ</t>
    </rPh>
    <phoneticPr fontId="2"/>
  </si>
  <si>
    <t>備考</t>
    <rPh sb="0" eb="2">
      <t>ビコウ</t>
    </rPh>
    <phoneticPr fontId="2"/>
  </si>
  <si>
    <t>ファーストジャージ</t>
    <phoneticPr fontId="2"/>
  </si>
  <si>
    <t>Tシャツ</t>
    <phoneticPr fontId="2"/>
  </si>
  <si>
    <t>ストッキング</t>
    <phoneticPr fontId="2"/>
  </si>
  <si>
    <t>ストッキング（大人用）</t>
    <rPh sb="7" eb="10">
      <t>オトナヨウ</t>
    </rPh>
    <phoneticPr fontId="2"/>
  </si>
  <si>
    <t>パンツ</t>
    <phoneticPr fontId="2"/>
  </si>
  <si>
    <t>振込手数料</t>
    <rPh sb="0" eb="2">
      <t>フリコミ</t>
    </rPh>
    <rPh sb="2" eb="5">
      <t>テスウリョウ</t>
    </rPh>
    <phoneticPr fontId="2"/>
  </si>
  <si>
    <t>総合計</t>
    <rPh sb="0" eb="1">
      <t>ソウ</t>
    </rPh>
    <rPh sb="1" eb="3">
      <t>ゴウケイ</t>
    </rPh>
    <phoneticPr fontId="2"/>
  </si>
  <si>
    <t>生徒氏名</t>
    <rPh sb="0" eb="2">
      <t>セイト</t>
    </rPh>
    <rPh sb="2" eb="4">
      <t>シメイ</t>
    </rPh>
    <phoneticPr fontId="2"/>
  </si>
  <si>
    <t>申込保護者名</t>
    <rPh sb="0" eb="2">
      <t>モウシコミ</t>
    </rPh>
    <rPh sb="2" eb="5">
      <t>ホゴシャ</t>
    </rPh>
    <rPh sb="5" eb="6">
      <t>メイ</t>
    </rPh>
    <phoneticPr fontId="2"/>
  </si>
  <si>
    <t>電話番号</t>
    <rPh sb="0" eb="2">
      <t>デンワ</t>
    </rPh>
    <rPh sb="2" eb="4">
      <t>バンゴウ</t>
    </rPh>
    <phoneticPr fontId="2"/>
  </si>
  <si>
    <t>受付</t>
    <rPh sb="0" eb="2">
      <t>ウケツケ</t>
    </rPh>
    <phoneticPr fontId="2"/>
  </si>
  <si>
    <t>アルファベットでご明記ください</t>
    <rPh sb="9" eb="11">
      <t>メイキ</t>
    </rPh>
    <phoneticPr fontId="2"/>
  </si>
  <si>
    <t>受注生産のため納期１ヶ月かかります。幼児は不要です
120 / 130 / 140 / 150 / 160 / S / M / L / XL / 3L / 4L / 5L</t>
    <rPh sb="0" eb="2">
      <t>ジュチュウ</t>
    </rPh>
    <rPh sb="2" eb="4">
      <t>セイサン</t>
    </rPh>
    <rPh sb="7" eb="9">
      <t>ノウキ</t>
    </rPh>
    <rPh sb="11" eb="12">
      <t>ゲツ</t>
    </rPh>
    <rPh sb="18" eb="20">
      <t>ヨウジ</t>
    </rPh>
    <rPh sb="21" eb="23">
      <t>フヨウ</t>
    </rPh>
    <phoneticPr fontId="2"/>
  </si>
  <si>
    <t>110 / 120 / 130 / 140 / 150 / 160 / S / M / L / XL / 3L / 4L / 5L</t>
    <phoneticPr fontId="2"/>
  </si>
  <si>
    <t>18-21 / 22-24</t>
    <phoneticPr fontId="2"/>
  </si>
  <si>
    <t>24-27</t>
    <phoneticPr fontId="2"/>
  </si>
  <si>
    <t>スクール指定ヘッドキャップ
XS(-51) / S(52-53) / M(54-58) / L(59-62) / O(63-65) / XO(66-)</t>
    <rPh sb="4" eb="6">
      <t>シテイ</t>
    </rPh>
    <phoneticPr fontId="2"/>
  </si>
  <si>
    <t>学年</t>
    <rPh sb="0" eb="2">
      <t>ガクネン</t>
    </rPh>
    <phoneticPr fontId="2"/>
  </si>
  <si>
    <t>八尾ラグビースクール用具注文書</t>
    <rPh sb="0" eb="2">
      <t>ヤオ</t>
    </rPh>
    <rPh sb="10" eb="12">
      <t>ヨウグ</t>
    </rPh>
    <rPh sb="12" eb="15">
      <t>チュウモンショ</t>
    </rPh>
    <phoneticPr fontId="2"/>
  </si>
  <si>
    <t>ヘッドギア　ネーム</t>
    <phoneticPr fontId="2"/>
  </si>
  <si>
    <t>ジャージ　個人ネーム</t>
    <rPh sb="5" eb="7">
      <t>コジン</t>
    </rPh>
    <phoneticPr fontId="2"/>
  </si>
  <si>
    <t>サイズ①</t>
    <phoneticPr fontId="2"/>
  </si>
  <si>
    <t>サイズ②</t>
    <phoneticPr fontId="2"/>
  </si>
  <si>
    <t>S</t>
  </si>
  <si>
    <t>S</t>
    <phoneticPr fontId="2"/>
  </si>
  <si>
    <t>M</t>
  </si>
  <si>
    <t>M</t>
    <phoneticPr fontId="2"/>
  </si>
  <si>
    <t>L</t>
  </si>
  <si>
    <t>L</t>
    <phoneticPr fontId="2"/>
  </si>
  <si>
    <t>XL</t>
  </si>
  <si>
    <t>XL</t>
    <phoneticPr fontId="2"/>
  </si>
  <si>
    <t>3L</t>
  </si>
  <si>
    <t>3L</t>
    <phoneticPr fontId="2"/>
  </si>
  <si>
    <t>4L</t>
  </si>
  <si>
    <t>4L</t>
    <phoneticPr fontId="2"/>
  </si>
  <si>
    <t>5L</t>
  </si>
  <si>
    <t>5L</t>
    <phoneticPr fontId="2"/>
  </si>
  <si>
    <t>サイズ③</t>
    <phoneticPr fontId="2"/>
  </si>
  <si>
    <t>18-21</t>
    <phoneticPr fontId="2"/>
  </si>
  <si>
    <t>22-24</t>
    <phoneticPr fontId="2"/>
  </si>
  <si>
    <t>サイズ④</t>
    <phoneticPr fontId="2"/>
  </si>
  <si>
    <t>XS(-51)</t>
    <phoneticPr fontId="2"/>
  </si>
  <si>
    <t>S(52-53)</t>
    <phoneticPr fontId="2"/>
  </si>
  <si>
    <t>M(54-58)</t>
    <phoneticPr fontId="2"/>
  </si>
  <si>
    <t>L(59-62)</t>
    <phoneticPr fontId="2"/>
  </si>
  <si>
    <t>O(63-65)</t>
    <phoneticPr fontId="2"/>
  </si>
  <si>
    <t>XO(66-)</t>
    <phoneticPr fontId="2"/>
  </si>
  <si>
    <t>申し込み記入日付</t>
    <rPh sb="0" eb="1">
      <t>モウ</t>
    </rPh>
    <rPh sb="2" eb="3">
      <t>コ</t>
    </rPh>
    <rPh sb="4" eb="6">
      <t>キニュウ</t>
    </rPh>
    <rPh sb="6" eb="8">
      <t>ヒヅケ</t>
    </rPh>
    <phoneticPr fontId="2"/>
  </si>
  <si>
    <t>西野</t>
    <rPh sb="0" eb="1">
      <t>ニシ</t>
    </rPh>
    <rPh sb="1" eb="2">
      <t>ノ</t>
    </rPh>
    <phoneticPr fontId="2"/>
  </si>
  <si>
    <t>120 / 130 / 140 / 150 / 160 / S / M / L / XL / 3L / 4L / 5L</t>
    <phoneticPr fontId="2"/>
  </si>
  <si>
    <t>XS/S/M/L/XL/XXL/XXXL/４XL/５XL/６XL</t>
    <phoneticPr fontId="2"/>
  </si>
  <si>
    <t>2021年度カラー</t>
    <rPh sb="4" eb="6">
      <t>ネンド</t>
    </rPh>
    <phoneticPr fontId="2"/>
  </si>
  <si>
    <t>1年/紺</t>
    <rPh sb="1" eb="2">
      <t>ネン</t>
    </rPh>
    <rPh sb="3" eb="4">
      <t>コン</t>
    </rPh>
    <phoneticPr fontId="2"/>
  </si>
  <si>
    <t>4年/青</t>
    <rPh sb="1" eb="2">
      <t>ネン</t>
    </rPh>
    <rPh sb="3" eb="4">
      <t>アオ</t>
    </rPh>
    <phoneticPr fontId="2"/>
  </si>
  <si>
    <t>6年/赤</t>
    <rPh sb="1" eb="2">
      <t>ネン</t>
    </rPh>
    <rPh sb="3" eb="4">
      <t>アカ</t>
    </rPh>
    <phoneticPr fontId="2"/>
  </si>
  <si>
    <t>3年/エンジ</t>
    <rPh sb="1" eb="2">
      <t>ネン</t>
    </rPh>
    <phoneticPr fontId="2"/>
  </si>
  <si>
    <t>5年/緑</t>
    <rPh sb="1" eb="2">
      <t>ネン</t>
    </rPh>
    <rPh sb="3" eb="4">
      <t>ミドリ</t>
    </rPh>
    <phoneticPr fontId="2"/>
  </si>
  <si>
    <t>2年/オレンジ</t>
    <rPh sb="1" eb="2">
      <t>ネン</t>
    </rPh>
    <phoneticPr fontId="2"/>
  </si>
  <si>
    <t>生徒ポロシャツ白（自由購入）</t>
    <rPh sb="0" eb="2">
      <t>セイト</t>
    </rPh>
    <rPh sb="7" eb="8">
      <t>シロ</t>
    </rPh>
    <rPh sb="9" eb="11">
      <t>ジユウ</t>
    </rPh>
    <rPh sb="11" eb="13">
      <t>コウニュウ</t>
    </rPh>
    <phoneticPr fontId="2"/>
  </si>
  <si>
    <t>保護者ポロシャツ黒（自由購入）</t>
    <rPh sb="0" eb="3">
      <t>ホゴシャ</t>
    </rPh>
    <rPh sb="8" eb="9">
      <t>クロ</t>
    </rPh>
    <rPh sb="10" eb="12">
      <t>ジユウ</t>
    </rPh>
    <rPh sb="12" eb="14">
      <t>コウニュウ</t>
    </rPh>
    <phoneticPr fontId="2"/>
  </si>
  <si>
    <t>保護者パーカーｵﾘｰﾌﾞ色（自由購入）</t>
    <rPh sb="0" eb="3">
      <t>ホゴシャ</t>
    </rPh>
    <rPh sb="12" eb="13">
      <t>イロ</t>
    </rPh>
    <rPh sb="14" eb="16">
      <t>ジユウ</t>
    </rPh>
    <rPh sb="16" eb="18">
      <t>コウニュウ</t>
    </rPh>
    <phoneticPr fontId="2"/>
  </si>
  <si>
    <t>110/130/150/S/M/L/XL/XXL/XXL/XXXL</t>
    <phoneticPr fontId="2"/>
  </si>
  <si>
    <t>ヘッドギア白</t>
    <rPh sb="5" eb="6">
      <t>シロ</t>
    </rPh>
    <phoneticPr fontId="2"/>
  </si>
  <si>
    <t>生徒パーカーﾅﾁｭﾗﾙ色（自由購入）</t>
    <rPh sb="0" eb="2">
      <t>セイト</t>
    </rPh>
    <rPh sb="11" eb="12">
      <t>イロ</t>
    </rPh>
    <rPh sb="13" eb="15">
      <t>ジユウ</t>
    </rPh>
    <rPh sb="15" eb="17">
      <t>コウニュウ</t>
    </rPh>
    <phoneticPr fontId="2"/>
  </si>
  <si>
    <t>用具はスクールからの発注のみとさせていただきます。</t>
    <rPh sb="0" eb="2">
      <t>ヨウグ</t>
    </rPh>
    <rPh sb="10" eb="11">
      <t>ハツ</t>
    </rPh>
    <rPh sb="11" eb="12">
      <t>チュウ</t>
    </rPh>
    <phoneticPr fontId="2"/>
  </si>
  <si>
    <t>背番号の空き番号・色は、各学年主任指導員に確認して下さい。</t>
    <rPh sb="0" eb="3">
      <t>セバンゴウ</t>
    </rPh>
    <rPh sb="4" eb="5">
      <t>ア</t>
    </rPh>
    <rPh sb="6" eb="8">
      <t>バンゴウ</t>
    </rPh>
    <rPh sb="9" eb="10">
      <t>イロ</t>
    </rPh>
    <rPh sb="12" eb="15">
      <t>カクガクネン</t>
    </rPh>
    <rPh sb="15" eb="17">
      <t>シュニン</t>
    </rPh>
    <rPh sb="17" eb="20">
      <t>シドウイン</t>
    </rPh>
    <rPh sb="21" eb="23">
      <t>カクニン</t>
    </rPh>
    <rPh sb="25" eb="26">
      <t>クダ</t>
    </rPh>
    <phoneticPr fontId="2"/>
  </si>
  <si>
    <t>＊指導員用の注文は、生徒名の所に名前と（指導員）と記入して下さい</t>
    <rPh sb="1" eb="4">
      <t>シドウイン</t>
    </rPh>
    <rPh sb="4" eb="5">
      <t>ヨウ</t>
    </rPh>
    <rPh sb="6" eb="8">
      <t>チュウモン</t>
    </rPh>
    <rPh sb="10" eb="12">
      <t>セイト</t>
    </rPh>
    <rPh sb="12" eb="13">
      <t>ナ</t>
    </rPh>
    <rPh sb="14" eb="15">
      <t>トコロ</t>
    </rPh>
    <rPh sb="16" eb="18">
      <t>ナマエ</t>
    </rPh>
    <rPh sb="20" eb="23">
      <t>シドウイン</t>
    </rPh>
    <rPh sb="25" eb="27">
      <t>キニュウ</t>
    </rPh>
    <rPh sb="29" eb="30">
      <t>クダ</t>
    </rPh>
    <phoneticPr fontId="2"/>
  </si>
  <si>
    <t>＊防寒着の注文は、8月～12月第一練習日にグランド入口の申込用紙に記入</t>
    <rPh sb="1" eb="4">
      <t>ボウカンギ</t>
    </rPh>
    <rPh sb="5" eb="7">
      <t>チュウモン</t>
    </rPh>
    <rPh sb="10" eb="11">
      <t>ツキ</t>
    </rPh>
    <rPh sb="14" eb="15">
      <t>ツキ</t>
    </rPh>
    <rPh sb="15" eb="17">
      <t>ダイイチ</t>
    </rPh>
    <rPh sb="17" eb="19">
      <t>レンシュウ</t>
    </rPh>
    <rPh sb="19" eb="20">
      <t>ビ</t>
    </rPh>
    <rPh sb="25" eb="26">
      <t>イ</t>
    </rPh>
    <rPh sb="26" eb="27">
      <t>クチ</t>
    </rPh>
    <rPh sb="28" eb="30">
      <t>モウシコミ</t>
    </rPh>
    <rPh sb="30" eb="32">
      <t>ヨウシ</t>
    </rPh>
    <rPh sb="33" eb="35">
      <t>キニュウ</t>
    </rPh>
    <phoneticPr fontId="2"/>
  </si>
  <si>
    <t>＊公式戦は白ヘッキャ着用となります。（白であればスクール指定品でなくてもOK）</t>
    <rPh sb="1" eb="4">
      <t>コウシキセン</t>
    </rPh>
    <rPh sb="5" eb="6">
      <t>シロ</t>
    </rPh>
    <rPh sb="10" eb="12">
      <t>チャクヨウ</t>
    </rPh>
    <rPh sb="19" eb="20">
      <t>シロ</t>
    </rPh>
    <rPh sb="28" eb="30">
      <t>シテイ</t>
    </rPh>
    <rPh sb="30" eb="31">
      <t>ヒン</t>
    </rPh>
    <phoneticPr fontId="2"/>
  </si>
  <si>
    <t>注文書と代金+100円（振込手数料）を添えて、発注担当西野までお申込み下さい。</t>
    <rPh sb="0" eb="2">
      <t>チュウモン</t>
    </rPh>
    <rPh sb="2" eb="3">
      <t>ショ</t>
    </rPh>
    <rPh sb="4" eb="6">
      <t>ダイキン</t>
    </rPh>
    <rPh sb="10" eb="11">
      <t>エン</t>
    </rPh>
    <rPh sb="12" eb="14">
      <t>フリコミ</t>
    </rPh>
    <rPh sb="14" eb="17">
      <t>テスウリョウ</t>
    </rPh>
    <rPh sb="19" eb="20">
      <t>ソ</t>
    </rPh>
    <rPh sb="23" eb="24">
      <t>ハツ</t>
    </rPh>
    <rPh sb="24" eb="25">
      <t>チュウ</t>
    </rPh>
    <rPh sb="25" eb="27">
      <t>タントウ</t>
    </rPh>
    <rPh sb="27" eb="29">
      <t>ニシノ</t>
    </rPh>
    <rPh sb="32" eb="34">
      <t>モウシコ</t>
    </rPh>
    <rPh sb="35" eb="36">
      <t>クダ</t>
    </rPh>
    <phoneticPr fontId="2"/>
  </si>
  <si>
    <t>　但し、注文数が10着に満たない場合は注文できません。</t>
    <rPh sb="1" eb="2">
      <t>タダ</t>
    </rPh>
    <rPh sb="4" eb="6">
      <t>チュウモン</t>
    </rPh>
    <rPh sb="6" eb="7">
      <t>スウ</t>
    </rPh>
    <rPh sb="10" eb="11">
      <t>チャク</t>
    </rPh>
    <rPh sb="12" eb="13">
      <t>ミ</t>
    </rPh>
    <rPh sb="16" eb="18">
      <t>バアイ</t>
    </rPh>
    <rPh sb="19" eb="21">
      <t>チュウモン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</si>
</sst>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auto="1"/>
      </diagonal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3" fillId="0" borderId="28" xfId="0" applyFont="1" applyBorder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30" xfId="0" applyFont="1" applyBorder="1">
      <alignment vertical="center"/>
    </xf>
    <xf numFmtId="0" fontId="3" fillId="0" borderId="22" xfId="0" applyFont="1" applyBorder="1">
      <alignment vertical="center"/>
    </xf>
    <xf numFmtId="14" fontId="6" fillId="3" borderId="41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37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24" xfId="0" applyFont="1" applyBorder="1">
      <alignment vertical="center"/>
    </xf>
    <xf numFmtId="6" fontId="9" fillId="0" borderId="24" xfId="1" applyNumberFormat="1" applyFont="1" applyBorder="1">
      <alignment vertical="center"/>
    </xf>
    <xf numFmtId="0" fontId="9" fillId="0" borderId="34" xfId="0" applyFont="1" applyBorder="1">
      <alignment vertical="center"/>
    </xf>
    <xf numFmtId="0" fontId="9" fillId="0" borderId="27" xfId="0" applyFont="1" applyBorder="1">
      <alignment vertical="center"/>
    </xf>
    <xf numFmtId="0" fontId="9" fillId="0" borderId="26" xfId="0" applyFont="1" applyBorder="1">
      <alignment vertical="center"/>
    </xf>
    <xf numFmtId="6" fontId="9" fillId="0" borderId="26" xfId="1" applyNumberFormat="1" applyFont="1" applyBorder="1">
      <alignment vertical="center"/>
    </xf>
    <xf numFmtId="0" fontId="9" fillId="0" borderId="37" xfId="0" applyFont="1" applyBorder="1" applyAlignment="1">
      <alignment vertical="center" wrapText="1"/>
    </xf>
    <xf numFmtId="0" fontId="9" fillId="0" borderId="38" xfId="0" applyFont="1" applyBorder="1">
      <alignment vertical="center"/>
    </xf>
    <xf numFmtId="0" fontId="9" fillId="0" borderId="35" xfId="0" applyFont="1" applyBorder="1">
      <alignment vertical="center"/>
    </xf>
    <xf numFmtId="0" fontId="9" fillId="0" borderId="29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23" xfId="0" applyFont="1" applyBorder="1">
      <alignment vertical="center"/>
    </xf>
    <xf numFmtId="5" fontId="10" fillId="2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"/>
  <sheetViews>
    <sheetView tabSelected="1" view="pageBreakPreview" zoomScale="80" zoomScaleNormal="80" zoomScaleSheetLayoutView="80" workbookViewId="0">
      <selection activeCell="K7" sqref="K7"/>
    </sheetView>
  </sheetViews>
  <sheetFormatPr defaultRowHeight="16.5" x14ac:dyDescent="0.4"/>
  <cols>
    <col min="1" max="1" width="32.625" style="1" customWidth="1"/>
    <col min="2" max="2" width="10.625" style="1" customWidth="1"/>
    <col min="3" max="4" width="12.625" style="1" customWidth="1"/>
    <col min="5" max="5" width="10.625" style="1" customWidth="1"/>
    <col min="6" max="7" width="12.625" style="1" customWidth="1"/>
    <col min="8" max="8" width="60.625" style="1" customWidth="1"/>
    <col min="9" max="11" width="9" style="1"/>
    <col min="12" max="15" width="9" style="2"/>
    <col min="16" max="16384" width="9" style="1"/>
  </cols>
  <sheetData>
    <row r="1" spans="1:15" ht="20.100000000000001" customHeight="1" x14ac:dyDescent="0.4">
      <c r="A1" s="32" t="s">
        <v>26</v>
      </c>
      <c r="B1" s="33"/>
      <c r="C1" s="33"/>
      <c r="D1" s="33"/>
      <c r="E1" s="33"/>
      <c r="F1" s="33"/>
      <c r="G1" s="34"/>
      <c r="H1" s="15" t="s">
        <v>55</v>
      </c>
      <c r="K1" s="1" t="s">
        <v>59</v>
      </c>
    </row>
    <row r="2" spans="1:15" ht="20.100000000000001" customHeight="1" thickBot="1" x14ac:dyDescent="0.45">
      <c r="A2" s="35"/>
      <c r="B2" s="36"/>
      <c r="C2" s="36"/>
      <c r="D2" s="36"/>
      <c r="E2" s="36"/>
      <c r="F2" s="36"/>
      <c r="G2" s="37"/>
      <c r="H2" s="16"/>
      <c r="K2" s="1" t="s">
        <v>3</v>
      </c>
      <c r="L2" s="2" t="s">
        <v>29</v>
      </c>
      <c r="M2" s="2" t="s">
        <v>30</v>
      </c>
      <c r="N2" s="2" t="s">
        <v>45</v>
      </c>
      <c r="O2" s="2" t="s">
        <v>48</v>
      </c>
    </row>
    <row r="3" spans="1:15" ht="30" customHeight="1" thickBot="1" x14ac:dyDescent="0.45">
      <c r="A3" s="39" t="s">
        <v>0</v>
      </c>
      <c r="B3" s="40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2" t="s">
        <v>6</v>
      </c>
      <c r="H3" s="9" t="s">
        <v>7</v>
      </c>
      <c r="K3" s="1" t="s">
        <v>60</v>
      </c>
      <c r="L3" s="2">
        <v>120</v>
      </c>
      <c r="M3" s="2">
        <v>110</v>
      </c>
      <c r="N3" s="2" t="s">
        <v>46</v>
      </c>
      <c r="O3" s="2" t="s">
        <v>49</v>
      </c>
    </row>
    <row r="4" spans="1:15" ht="30" customHeight="1" x14ac:dyDescent="0.4">
      <c r="A4" s="43" t="s">
        <v>8</v>
      </c>
      <c r="B4" s="44"/>
      <c r="C4" s="45"/>
      <c r="D4" s="45"/>
      <c r="E4" s="45"/>
      <c r="F4" s="46">
        <v>6000</v>
      </c>
      <c r="G4" s="45">
        <f>E4*F4</f>
        <v>0</v>
      </c>
      <c r="H4" s="11" t="s">
        <v>20</v>
      </c>
      <c r="K4" s="1" t="s">
        <v>65</v>
      </c>
      <c r="L4" s="2">
        <v>130</v>
      </c>
      <c r="M4" s="2">
        <v>120</v>
      </c>
      <c r="N4" s="2" t="s">
        <v>47</v>
      </c>
      <c r="O4" s="2" t="s">
        <v>50</v>
      </c>
    </row>
    <row r="5" spans="1:15" ht="30" customHeight="1" x14ac:dyDescent="0.4">
      <c r="A5" s="38" t="s">
        <v>9</v>
      </c>
      <c r="B5" s="47"/>
      <c r="C5" s="48"/>
      <c r="D5" s="48"/>
      <c r="E5" s="49"/>
      <c r="F5" s="50">
        <v>1500</v>
      </c>
      <c r="G5" s="49">
        <f>E5*F5</f>
        <v>0</v>
      </c>
      <c r="H5" s="12" t="s">
        <v>21</v>
      </c>
      <c r="K5" s="1" t="s">
        <v>63</v>
      </c>
      <c r="L5" s="2">
        <v>140</v>
      </c>
      <c r="M5" s="2">
        <v>130</v>
      </c>
      <c r="O5" s="2" t="s">
        <v>51</v>
      </c>
    </row>
    <row r="6" spans="1:15" ht="30" customHeight="1" x14ac:dyDescent="0.4">
      <c r="A6" s="38" t="s">
        <v>10</v>
      </c>
      <c r="B6" s="47"/>
      <c r="C6" s="48"/>
      <c r="D6" s="48"/>
      <c r="E6" s="49"/>
      <c r="F6" s="50">
        <v>1300</v>
      </c>
      <c r="G6" s="49">
        <f t="shared" ref="G6:G10" si="0">E6*F6</f>
        <v>0</v>
      </c>
      <c r="H6" s="12" t="s">
        <v>22</v>
      </c>
      <c r="K6" s="1" t="s">
        <v>61</v>
      </c>
      <c r="L6" s="2">
        <v>150</v>
      </c>
      <c r="M6" s="2">
        <v>140</v>
      </c>
      <c r="O6" s="2" t="s">
        <v>52</v>
      </c>
    </row>
    <row r="7" spans="1:15" ht="30" customHeight="1" x14ac:dyDescent="0.4">
      <c r="A7" s="38" t="s">
        <v>11</v>
      </c>
      <c r="B7" s="47"/>
      <c r="C7" s="48"/>
      <c r="D7" s="48"/>
      <c r="E7" s="49"/>
      <c r="F7" s="50">
        <v>1500</v>
      </c>
      <c r="G7" s="49">
        <f t="shared" si="0"/>
        <v>0</v>
      </c>
      <c r="H7" s="12" t="s">
        <v>23</v>
      </c>
      <c r="K7" s="1" t="s">
        <v>64</v>
      </c>
      <c r="L7" s="2">
        <v>160</v>
      </c>
      <c r="M7" s="2">
        <v>150</v>
      </c>
      <c r="O7" s="2" t="s">
        <v>53</v>
      </c>
    </row>
    <row r="8" spans="1:15" ht="30" customHeight="1" x14ac:dyDescent="0.4">
      <c r="A8" s="38" t="s">
        <v>12</v>
      </c>
      <c r="B8" s="47"/>
      <c r="C8" s="48"/>
      <c r="D8" s="48"/>
      <c r="E8" s="49"/>
      <c r="F8" s="50">
        <v>1800</v>
      </c>
      <c r="G8" s="49">
        <f t="shared" si="0"/>
        <v>0</v>
      </c>
      <c r="H8" s="12" t="s">
        <v>57</v>
      </c>
      <c r="K8" s="1" t="s">
        <v>62</v>
      </c>
      <c r="L8" s="2" t="s">
        <v>32</v>
      </c>
      <c r="M8" s="2">
        <v>160</v>
      </c>
      <c r="O8" s="2" t="s">
        <v>54</v>
      </c>
    </row>
    <row r="9" spans="1:15" ht="30" customHeight="1" x14ac:dyDescent="0.4">
      <c r="A9" s="38" t="s">
        <v>70</v>
      </c>
      <c r="B9" s="47"/>
      <c r="C9" s="48"/>
      <c r="D9" s="48"/>
      <c r="E9" s="49"/>
      <c r="F9" s="50">
        <v>3000</v>
      </c>
      <c r="G9" s="49">
        <f t="shared" si="0"/>
        <v>0</v>
      </c>
      <c r="H9" s="13" t="s">
        <v>24</v>
      </c>
      <c r="L9" s="2" t="s">
        <v>34</v>
      </c>
      <c r="M9" s="2" t="s">
        <v>31</v>
      </c>
    </row>
    <row r="10" spans="1:15" ht="30" customHeight="1" x14ac:dyDescent="0.4">
      <c r="A10" s="51" t="s">
        <v>66</v>
      </c>
      <c r="B10" s="47"/>
      <c r="C10" s="48"/>
      <c r="D10" s="48"/>
      <c r="E10" s="49"/>
      <c r="F10" s="50">
        <v>1500</v>
      </c>
      <c r="G10" s="49">
        <f t="shared" si="0"/>
        <v>0</v>
      </c>
      <c r="H10" s="13" t="s">
        <v>58</v>
      </c>
    </row>
    <row r="11" spans="1:15" ht="30" customHeight="1" x14ac:dyDescent="0.4">
      <c r="A11" s="38" t="s">
        <v>67</v>
      </c>
      <c r="B11" s="47"/>
      <c r="C11" s="48"/>
      <c r="D11" s="48"/>
      <c r="E11" s="49"/>
      <c r="F11" s="50">
        <v>1500</v>
      </c>
      <c r="G11" s="49">
        <f t="shared" ref="G11" si="1">E11*F11</f>
        <v>0</v>
      </c>
      <c r="H11" s="13" t="s">
        <v>58</v>
      </c>
      <c r="L11" s="2" t="s">
        <v>34</v>
      </c>
      <c r="M11" s="2" t="s">
        <v>31</v>
      </c>
    </row>
    <row r="12" spans="1:15" ht="30" customHeight="1" x14ac:dyDescent="0.4">
      <c r="A12" s="38" t="s">
        <v>71</v>
      </c>
      <c r="B12" s="47"/>
      <c r="C12" s="48"/>
      <c r="D12" s="48"/>
      <c r="E12" s="49"/>
      <c r="F12" s="50">
        <v>4000</v>
      </c>
      <c r="G12" s="49">
        <f t="shared" ref="G12" si="2">E12*F12</f>
        <v>0</v>
      </c>
      <c r="H12" s="13" t="s">
        <v>69</v>
      </c>
      <c r="L12" s="2" t="s">
        <v>36</v>
      </c>
      <c r="M12" s="2" t="s">
        <v>33</v>
      </c>
    </row>
    <row r="13" spans="1:15" ht="30" customHeight="1" x14ac:dyDescent="0.4">
      <c r="A13" s="38" t="s">
        <v>68</v>
      </c>
      <c r="B13" s="47"/>
      <c r="C13" s="48"/>
      <c r="D13" s="48"/>
      <c r="E13" s="49"/>
      <c r="F13" s="50">
        <v>4000</v>
      </c>
      <c r="G13" s="49">
        <f t="shared" ref="G13" si="3">E13*F13</f>
        <v>0</v>
      </c>
      <c r="H13" s="13" t="s">
        <v>69</v>
      </c>
      <c r="L13" s="2" t="s">
        <v>38</v>
      </c>
      <c r="M13" s="2" t="s">
        <v>35</v>
      </c>
    </row>
    <row r="14" spans="1:15" ht="30" customHeight="1" thickBot="1" x14ac:dyDescent="0.45">
      <c r="A14" s="52" t="s">
        <v>13</v>
      </c>
      <c r="B14" s="53"/>
      <c r="C14" s="54"/>
      <c r="D14" s="54"/>
      <c r="E14" s="54"/>
      <c r="F14" s="54"/>
      <c r="G14" s="54">
        <v>100</v>
      </c>
      <c r="H14" s="14"/>
      <c r="L14" s="2" t="s">
        <v>40</v>
      </c>
      <c r="M14" s="2" t="s">
        <v>37</v>
      </c>
    </row>
    <row r="15" spans="1:15" ht="30" customHeight="1" thickBot="1" x14ac:dyDescent="0.45">
      <c r="A15" s="55" t="s">
        <v>14</v>
      </c>
      <c r="B15" s="56"/>
      <c r="C15" s="56"/>
      <c r="D15" s="56"/>
      <c r="E15" s="56"/>
      <c r="F15" s="56"/>
      <c r="G15" s="57">
        <f>SUM(G6:G14)</f>
        <v>100</v>
      </c>
      <c r="H15" s="7"/>
      <c r="L15" s="2" t="s">
        <v>42</v>
      </c>
      <c r="M15" s="2" t="s">
        <v>39</v>
      </c>
    </row>
    <row r="16" spans="1:15" ht="30" customHeight="1" thickBot="1" x14ac:dyDescent="0.45">
      <c r="L16" s="2" t="s">
        <v>44</v>
      </c>
      <c r="M16" s="2" t="s">
        <v>41</v>
      </c>
    </row>
    <row r="17" spans="1:13" ht="30" customHeight="1" x14ac:dyDescent="0.4">
      <c r="A17" s="4" t="s">
        <v>15</v>
      </c>
      <c r="B17" s="21"/>
      <c r="C17" s="21"/>
      <c r="D17" s="21"/>
      <c r="E17" s="22"/>
      <c r="F17" s="27" t="s">
        <v>25</v>
      </c>
      <c r="G17" s="29"/>
      <c r="H17" s="30" t="s">
        <v>74</v>
      </c>
      <c r="M17" s="2" t="s">
        <v>43</v>
      </c>
    </row>
    <row r="18" spans="1:13" ht="30" customHeight="1" thickBot="1" x14ac:dyDescent="0.45">
      <c r="A18" s="5" t="s">
        <v>16</v>
      </c>
      <c r="B18" s="23"/>
      <c r="C18" s="23"/>
      <c r="D18" s="23"/>
      <c r="E18" s="24"/>
      <c r="F18" s="28"/>
      <c r="G18" s="26"/>
      <c r="H18" s="3"/>
    </row>
    <row r="19" spans="1:13" ht="30" customHeight="1" thickBot="1" x14ac:dyDescent="0.45">
      <c r="A19" s="6" t="s">
        <v>17</v>
      </c>
      <c r="B19" s="25"/>
      <c r="C19" s="25"/>
      <c r="D19" s="25"/>
      <c r="E19" s="26"/>
      <c r="F19" s="8" t="s">
        <v>18</v>
      </c>
      <c r="G19" s="10" t="s">
        <v>56</v>
      </c>
      <c r="H19" s="3"/>
    </row>
    <row r="20" spans="1:13" ht="30" customHeight="1" thickBot="1" x14ac:dyDescent="0.45"/>
    <row r="21" spans="1:13" ht="30" customHeight="1" x14ac:dyDescent="0.4">
      <c r="A21" s="4" t="s">
        <v>28</v>
      </c>
      <c r="B21" s="21"/>
      <c r="C21" s="21"/>
      <c r="D21" s="21"/>
      <c r="E21" s="21"/>
      <c r="F21" s="21"/>
      <c r="G21" s="29"/>
      <c r="H21" s="19" t="s">
        <v>19</v>
      </c>
    </row>
    <row r="22" spans="1:13" ht="30" customHeight="1" thickBot="1" x14ac:dyDescent="0.45">
      <c r="A22" s="6" t="s">
        <v>27</v>
      </c>
      <c r="B22" s="25"/>
      <c r="C22" s="25"/>
      <c r="D22" s="25"/>
      <c r="E22" s="25"/>
      <c r="F22" s="25"/>
      <c r="G22" s="26"/>
      <c r="H22" s="20"/>
    </row>
    <row r="23" spans="1:13" ht="30" customHeight="1" x14ac:dyDescent="0.4">
      <c r="A23" s="31" t="s">
        <v>72</v>
      </c>
      <c r="B23" s="18"/>
      <c r="C23" s="18"/>
      <c r="D23" s="18"/>
      <c r="E23" s="18"/>
      <c r="F23" s="18"/>
      <c r="G23" s="18"/>
      <c r="H23" s="18" t="s">
        <v>76</v>
      </c>
    </row>
    <row r="24" spans="1:13" ht="30" customHeight="1" x14ac:dyDescent="0.4">
      <c r="A24" s="31" t="s">
        <v>77</v>
      </c>
      <c r="B24" s="18"/>
      <c r="C24" s="18"/>
      <c r="D24" s="18"/>
      <c r="E24" s="18"/>
      <c r="F24" s="18"/>
      <c r="G24" s="18"/>
      <c r="H24" s="18" t="s">
        <v>75</v>
      </c>
    </row>
    <row r="25" spans="1:13" ht="30" customHeight="1" x14ac:dyDescent="0.4">
      <c r="A25" s="31" t="s">
        <v>73</v>
      </c>
      <c r="B25" s="18"/>
      <c r="C25" s="18"/>
      <c r="D25" s="18"/>
      <c r="E25" s="18"/>
      <c r="F25" s="18"/>
      <c r="G25" s="18"/>
      <c r="H25" s="18" t="s">
        <v>78</v>
      </c>
    </row>
    <row r="32" spans="1:13" ht="18.75" x14ac:dyDescent="0.4">
      <c r="A32" s="17"/>
    </row>
  </sheetData>
  <mergeCells count="1">
    <mergeCell ref="A1:G2"/>
  </mergeCells>
  <phoneticPr fontId="2"/>
  <dataValidations disablePrompts="1" count="6">
    <dataValidation type="list" allowBlank="1" showInputMessage="1" showErrorMessage="1" sqref="D4" xr:uid="{00000000-0002-0000-0000-000000000000}">
      <formula1>$K$3:$K$8</formula1>
    </dataValidation>
    <dataValidation type="list" allowBlank="1" showInputMessage="1" showErrorMessage="1" sqref="B4 B8" xr:uid="{00000000-0002-0000-0000-000001000000}">
      <formula1>$L$3:$L$16</formula1>
    </dataValidation>
    <dataValidation type="list" allowBlank="1" showInputMessage="1" showErrorMessage="1" sqref="B5" xr:uid="{00000000-0002-0000-0000-000002000000}">
      <formula1>$M$3:$M$17</formula1>
    </dataValidation>
    <dataValidation type="list" allowBlank="1" showInputMessage="1" showErrorMessage="1" sqref="B6" xr:uid="{00000000-0002-0000-0000-000003000000}">
      <formula1>$N$3:$N$4</formula1>
    </dataValidation>
    <dataValidation type="list" allowBlank="1" showInputMessage="1" showErrorMessage="1" sqref="B7" xr:uid="{00000000-0002-0000-0000-000004000000}">
      <formula1>$H$7</formula1>
    </dataValidation>
    <dataValidation type="list" allowBlank="1" showInputMessage="1" showErrorMessage="1" sqref="B9:B13" xr:uid="{00000000-0002-0000-0000-000005000000}">
      <formula1>$O$3:$O$8</formula1>
    </dataValidation>
  </dataValidations>
  <pageMargins left="0.70866141732283472" right="0.70866141732283472" top="0.55118110236220474" bottom="0" header="0.31496062992125984" footer="0.31496062992125984"/>
  <pageSetup paperSize="9" scale="65" fitToHeight="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志岐遼介</dc:creator>
  <cp:lastModifiedBy>Nishi</cp:lastModifiedBy>
  <cp:lastPrinted>2021-02-01T00:31:48Z</cp:lastPrinted>
  <dcterms:created xsi:type="dcterms:W3CDTF">2017-04-27T02:18:17Z</dcterms:created>
  <dcterms:modified xsi:type="dcterms:W3CDTF">2021-02-01T00:32:37Z</dcterms:modified>
</cp:coreProperties>
</file>